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548 Лабораторные исследования воды (УГТ)\ЗК МСП СКС-2548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тмц!$A$1:$AJ$32</definedName>
  </definedNames>
  <calcPr calcId="152511" iterateDelta="1E-4"/>
</workbook>
</file>

<file path=xl/calcChain.xml><?xml version="1.0" encoding="utf-8"?>
<calcChain xmlns="http://schemas.openxmlformats.org/spreadsheetml/2006/main">
  <c r="AI16" i="4" l="1"/>
  <c r="AI15" i="4"/>
  <c r="AI17" i="4" s="1"/>
  <c r="AG16" i="4"/>
  <c r="AG15" i="4"/>
  <c r="AG17" i="4" s="1"/>
  <c r="Z17" i="4"/>
  <c r="Z16" i="4"/>
  <c r="Z15" i="4"/>
  <c r="AI10" i="4" l="1"/>
  <c r="AG14" i="4"/>
  <c r="AG13" i="4"/>
  <c r="AG12" i="4"/>
  <c r="AG11" i="4"/>
  <c r="AG10" i="4"/>
  <c r="AG9" i="4"/>
  <c r="AI9" i="4"/>
  <c r="AI14" i="4" l="1"/>
  <c r="Z14" i="4"/>
  <c r="AI13" i="4"/>
  <c r="Z13" i="4"/>
  <c r="AI12" i="4"/>
  <c r="Z12" i="4"/>
  <c r="AI11" i="4"/>
  <c r="Z11" i="4"/>
  <c r="Z10" i="4"/>
  <c r="Z9" i="4"/>
</calcChain>
</file>

<file path=xl/sharedStrings.xml><?xml version="1.0" encoding="utf-8"?>
<sst xmlns="http://schemas.openxmlformats.org/spreadsheetml/2006/main" count="105" uniqueCount="69">
  <si>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</si>
  <si>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</si>
  <si>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</si>
  <si>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</si>
  <si>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</si>
  <si>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</si>
  <si>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</si>
  <si>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</si>
  <si>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</si>
  <si>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</si>
  <si>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</si>
  <si>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</si>
  <si>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</si>
  <si>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</si>
  <si>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</si>
  <si>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</si>
  <si>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</si>
  <si>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</si>
  <si>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</si>
  <si>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</si>
  <si>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</si>
  <si>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</si>
  <si>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</si>
  <si>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</si>
  <si>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</si>
  <si>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</si>
  <si>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</si>
  <si>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</si>
  <si>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</si>
  <si>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</si>
  <si>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</si>
  <si>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</si>
  <si>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</si>
  <si>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</si>
  <si>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</si>
  <si>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</si>
  <si>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</si>
  <si>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</si>
  <si>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</si>
  <si>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</si>
  <si>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</si>
  <si>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Приложение 1.2 Техническое задание</t>
  </si>
  <si>
    <t>СКС-2548</t>
  </si>
  <si>
    <t>График оказания услуг в 2023 г.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</si>
  <si>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</si>
  <si>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</si>
  <si>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</si>
  <si>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</si>
  <si>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</si>
  <si>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</si>
  <si>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</si>
  <si>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</si>
  <si>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</si>
  <si>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</si>
  <si>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</si>
  <si>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</si>
  <si>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г. Самара</t>
  </si>
  <si>
    <t>71.20.11</t>
  </si>
  <si>
    <t>71.20</t>
  </si>
  <si>
    <t>Проведение лабораторных исследований сточной и природной воды на химические показатели 4+4 (природная вода)</t>
  </si>
  <si>
    <t>Проведение лабораторных исследований сточной и природной воды на химические показатели 4+4 (сточная вода)</t>
  </si>
  <si>
    <t>проба</t>
  </si>
  <si>
    <t>ИТОГО начальная максимальная цена договора по Лоту № 1:</t>
  </si>
  <si>
    <t>ИТОГО начальная максимальная цена договора по Лоту № 2:</t>
  </si>
  <si>
    <t>ИТОГО, начальная максимальная цена:</t>
  </si>
  <si>
    <r>
      <t xml:space="preserve">Проведение лабораторных исследований сточной и природной воды на химические показатели 4+2(природная вода)
</t>
    </r>
    <r>
      <rPr>
        <b/>
        <sz val="10"/>
        <rFont val="Times New Roman"/>
        <family val="1"/>
        <charset val="204"/>
      </rPr>
      <t>(НСПАВ, Олово, Кобальт)</t>
    </r>
  </si>
  <si>
    <r>
      <t xml:space="preserve">Проведение лабораторных исследований сточной и природной воды на химические показатели 4+2(природная вода)
</t>
    </r>
    <r>
      <rPr>
        <b/>
        <sz val="10"/>
        <rFont val="Times New Roman"/>
        <family val="1"/>
        <charset val="204"/>
      </rPr>
      <t>(определение острой токсичности)</t>
    </r>
  </si>
  <si>
    <r>
      <t xml:space="preserve">Проведение лабораторных исследований сточной и природной воды на химические показатели 4+2(сточная вода)
</t>
    </r>
    <r>
      <rPr>
        <b/>
        <sz val="10"/>
        <rFont val="Times New Roman"/>
        <family val="1"/>
        <charset val="204"/>
      </rPr>
      <t>(НСПАВ)</t>
    </r>
  </si>
  <si>
    <r>
      <t xml:space="preserve">Проведение лабораторных исследований сточной и природной воды на химические показатели 4+2(сточная вода)
</t>
    </r>
    <r>
      <rPr>
        <b/>
        <sz val="10"/>
        <rFont val="Times New Roman"/>
        <family val="1"/>
        <charset val="204"/>
      </rPr>
      <t>(определение острой токсичности)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</si>
</sst>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61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4" borderId="1" xfId="0" applyNumberFormat="1" applyFont="1" applyFill="1" applyBorder="1" applyAlignment="1" applyProtection="1">
      <alignment horizontal="center" vertical="center" wrapText="1"/>
    </xf>
    <xf numFmtId="0" fontId="11" fillId="2" borderId="1" xfId="0" applyNumberFormat="1" applyFont="1" applyFill="1" applyBorder="1" applyAlignment="1" applyProtection="1">
      <alignment horizontal="center" vertical="center" wrapText="1"/>
    </xf>
    <xf numFmtId="4" fontId="11" fillId="2" borderId="1" xfId="0" applyNumberFormat="1" applyFont="1" applyFill="1" applyBorder="1" applyAlignment="1" applyProtection="1"/>
    <xf numFmtId="4" fontId="12" fillId="2" borderId="1" xfId="0" applyNumberFormat="1" applyFont="1" applyFill="1" applyBorder="1" applyAlignment="1" applyProtection="1">
      <alignment horizontal="center" vertical="center" wrapText="1"/>
    </xf>
    <xf numFmtId="4" fontId="11" fillId="2" borderId="1" xfId="0" applyNumberFormat="1" applyFont="1" applyFill="1" applyBorder="1" applyAlignment="1" applyProtection="1">
      <alignment vertical="center"/>
    </xf>
    <xf numFmtId="4" fontId="12" fillId="2" borderId="1" xfId="0" applyNumberFormat="1" applyFont="1" applyFill="1" applyBorder="1" applyAlignment="1" applyProtection="1">
      <alignment vertical="center"/>
    </xf>
    <xf numFmtId="0" fontId="11" fillId="2" borderId="1" xfId="0" applyNumberFormat="1" applyFont="1" applyFill="1" applyBorder="1" applyAlignment="1" applyProtection="1">
      <alignment horizontal="left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3" fillId="0" borderId="4" xfId="0" applyNumberFormat="1" applyFont="1" applyFill="1" applyBorder="1" applyAlignment="1" applyProtection="1">
      <alignment vertical="center"/>
    </xf>
    <xf numFmtId="0" fontId="11" fillId="4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3" fontId="13" fillId="0" borderId="5" xfId="0" applyNumberFormat="1" applyFont="1" applyFill="1" applyBorder="1" applyAlignment="1">
      <alignment horizontal="center" vertical="center"/>
    </xf>
    <xf numFmtId="49" fontId="11" fillId="4" borderId="1" xfId="0" applyNumberFormat="1" applyFont="1" applyFill="1" applyBorder="1" applyAlignment="1" applyProtection="1">
      <alignment horizontal="center" vertical="center" wrapText="1"/>
    </xf>
    <xf numFmtId="0" fontId="11" fillId="4" borderId="1" xfId="0" applyNumberFormat="1" applyFont="1" applyFill="1" applyBorder="1" applyAlignment="1" applyProtection="1">
      <alignment horizontal="left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11" fillId="0" borderId="2" xfId="0" applyNumberFormat="1" applyFont="1" applyFill="1" applyBorder="1" applyAlignment="1" applyProtection="1">
      <alignment horizontal="center" vertical="center" wrapText="1"/>
    </xf>
    <xf numFmtId="3" fontId="12" fillId="4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/>
    <xf numFmtId="4" fontId="14" fillId="4" borderId="2" xfId="0" applyNumberFormat="1" applyFont="1" applyFill="1" applyBorder="1" applyAlignment="1" applyProtection="1">
      <alignment horizontal="center" vertical="center" wrapText="1"/>
    </xf>
    <xf numFmtId="4" fontId="12" fillId="4" borderId="2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9" fillId="0" borderId="1" xfId="1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 applyProtection="1">
      <alignment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2" fillId="4" borderId="1" xfId="0" applyNumberFormat="1" applyFont="1" applyFill="1" applyBorder="1" applyAlignment="1" applyProtection="1">
      <alignment horizontal="righ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7"/>
  <sheetViews>
    <sheetView tabSelected="1" view="pageBreakPreview" zoomScale="70" zoomScaleNormal="86" zoomScaleSheetLayoutView="70" workbookViewId="0">
      <pane ySplit="8" topLeftCell="A9" activePane="bottomLeft" state="frozen"/>
      <selection pane="bottomLeft" activeCell="P3" sqref="P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hidden="1" customWidth="1"/>
    <col min="6" max="6" width="20.710937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9.7109375" style="1" customWidth="1"/>
    <col min="12" max="12" width="8.28515625" customWidth="1"/>
    <col min="13" max="24" width="4.140625" customWidth="1"/>
    <col min="25" max="25" width="14.85546875" customWidth="1"/>
    <col min="26" max="26" width="15.42578125" customWidth="1"/>
    <col min="27" max="27" width="20.5703125" customWidth="1"/>
    <col min="28" max="28" width="16.1406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26" t="s">
        <v>17</v>
      </c>
    </row>
    <row r="2" spans="1:36" ht="42.75" customHeight="1" x14ac:dyDescent="0.2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 x14ac:dyDescent="0.2">
      <c r="A3" s="5" t="s">
        <v>15</v>
      </c>
      <c r="B3" s="5"/>
      <c r="C3" s="4"/>
      <c r="D3" s="35"/>
      <c r="E3" s="53" t="s">
        <v>42</v>
      </c>
      <c r="F3" s="53"/>
      <c r="G3" s="53"/>
      <c r="H3" s="53"/>
      <c r="I3" s="53"/>
      <c r="J3" s="53"/>
      <c r="K3" s="53"/>
      <c r="L3" s="53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23.25" customHeight="1" x14ac:dyDescent="0.2">
      <c r="A4" s="5" t="s">
        <v>14</v>
      </c>
      <c r="B4" s="5"/>
      <c r="C4" s="6"/>
      <c r="D4" s="36"/>
      <c r="E4" s="54"/>
      <c r="F4" s="54"/>
      <c r="G4" s="54"/>
      <c r="H4" s="54"/>
      <c r="I4" s="54"/>
      <c r="J4" s="54"/>
      <c r="K4" s="54"/>
      <c r="L4" s="54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23.25" customHeight="1" x14ac:dyDescent="0.2">
      <c r="A5" s="5" t="s">
        <v>24</v>
      </c>
      <c r="B5" s="5"/>
      <c r="C5" s="6"/>
      <c r="D5" s="36"/>
      <c r="E5" s="54"/>
      <c r="F5" s="54"/>
      <c r="G5" s="54"/>
      <c r="H5" s="54"/>
      <c r="I5" s="54"/>
      <c r="J5" s="54"/>
      <c r="K5" s="54"/>
      <c r="L5" s="54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x14ac:dyDescent="0.2">
      <c r="A6" s="8" t="s">
        <v>9</v>
      </c>
      <c r="B6" s="8"/>
    </row>
    <row r="7" spans="1:36" ht="34.5" customHeight="1" x14ac:dyDescent="0.2">
      <c r="M7" s="60" t="s">
        <v>43</v>
      </c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1"/>
      <c r="Z7" s="1"/>
      <c r="AA7" s="58" t="s">
        <v>10</v>
      </c>
      <c r="AB7" s="58"/>
      <c r="AC7" s="58"/>
      <c r="AD7" s="58"/>
      <c r="AE7" s="58"/>
      <c r="AF7" s="58"/>
      <c r="AG7" s="58"/>
      <c r="AH7" s="58"/>
      <c r="AI7" s="58"/>
      <c r="AJ7" s="58"/>
    </row>
    <row r="8" spans="1:36" ht="81.75" customHeight="1" x14ac:dyDescent="0.2">
      <c r="A8" s="2" t="s">
        <v>0</v>
      </c>
      <c r="B8" s="27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8" t="s">
        <v>44</v>
      </c>
      <c r="N8" s="38" t="s">
        <v>45</v>
      </c>
      <c r="O8" s="38" t="s">
        <v>46</v>
      </c>
      <c r="P8" s="38" t="s">
        <v>47</v>
      </c>
      <c r="Q8" s="38" t="s">
        <v>48</v>
      </c>
      <c r="R8" s="38" t="s">
        <v>49</v>
      </c>
      <c r="S8" s="38" t="s">
        <v>50</v>
      </c>
      <c r="T8" s="38" t="s">
        <v>51</v>
      </c>
      <c r="U8" s="38" t="s">
        <v>52</v>
      </c>
      <c r="V8" s="38" t="s">
        <v>53</v>
      </c>
      <c r="W8" s="38" t="s">
        <v>54</v>
      </c>
      <c r="X8" s="39" t="s">
        <v>55</v>
      </c>
      <c r="Y8" s="25" t="s">
        <v>29</v>
      </c>
      <c r="Z8" s="22" t="s">
        <v>30</v>
      </c>
      <c r="AA8" s="3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3" t="s">
        <v>16</v>
      </c>
    </row>
    <row r="9" spans="1:36" ht="108" customHeight="1" x14ac:dyDescent="0.2">
      <c r="A9" s="37">
        <v>1</v>
      </c>
      <c r="B9" s="28">
        <v>1</v>
      </c>
      <c r="C9" s="44" t="s">
        <v>57</v>
      </c>
      <c r="D9" s="44" t="s">
        <v>58</v>
      </c>
      <c r="E9" s="37"/>
      <c r="F9" s="45" t="s">
        <v>65</v>
      </c>
      <c r="G9" s="37" t="s">
        <v>41</v>
      </c>
      <c r="H9" s="37" t="s">
        <v>61</v>
      </c>
      <c r="I9" s="37" t="s">
        <v>35</v>
      </c>
      <c r="J9" s="37" t="s">
        <v>35</v>
      </c>
      <c r="K9" s="37" t="s">
        <v>56</v>
      </c>
      <c r="L9" s="37">
        <v>36</v>
      </c>
      <c r="M9" s="40">
        <v>3</v>
      </c>
      <c r="N9" s="40">
        <v>3</v>
      </c>
      <c r="O9" s="40">
        <v>3</v>
      </c>
      <c r="P9" s="40">
        <v>3</v>
      </c>
      <c r="Q9" s="40">
        <v>3</v>
      </c>
      <c r="R9" s="40">
        <v>3</v>
      </c>
      <c r="S9" s="40">
        <v>3</v>
      </c>
      <c r="T9" s="41">
        <v>3</v>
      </c>
      <c r="U9" s="40">
        <v>3</v>
      </c>
      <c r="V9" s="40">
        <v>3</v>
      </c>
      <c r="W9" s="40">
        <v>3</v>
      </c>
      <c r="X9" s="42">
        <v>3</v>
      </c>
      <c r="Y9" s="46">
        <v>2667.6</v>
      </c>
      <c r="Z9" s="47">
        <f t="shared" ref="Z9:Z14" si="0">Y9*L9</f>
        <v>96033.599999999991</v>
      </c>
      <c r="AA9" s="34"/>
      <c r="AB9" s="29"/>
      <c r="AC9" s="29"/>
      <c r="AD9" s="29"/>
      <c r="AE9" s="29"/>
      <c r="AF9" s="32"/>
      <c r="AG9" s="32">
        <f t="shared" ref="AG9:AG14" si="1">AF9*L9</f>
        <v>0</v>
      </c>
      <c r="AH9" s="32"/>
      <c r="AI9" s="32">
        <f t="shared" ref="AI9:AI14" si="2">AH9*L9</f>
        <v>0</v>
      </c>
      <c r="AJ9" s="29"/>
    </row>
    <row r="10" spans="1:36" ht="108" customHeight="1" x14ac:dyDescent="0.2">
      <c r="A10" s="37">
        <v>2</v>
      </c>
      <c r="B10" s="28">
        <v>1</v>
      </c>
      <c r="C10" s="44" t="s">
        <v>57</v>
      </c>
      <c r="D10" s="44" t="s">
        <v>58</v>
      </c>
      <c r="E10" s="37"/>
      <c r="F10" s="45" t="s">
        <v>66</v>
      </c>
      <c r="G10" s="37" t="s">
        <v>41</v>
      </c>
      <c r="H10" s="37" t="s">
        <v>61</v>
      </c>
      <c r="I10" s="37" t="s">
        <v>35</v>
      </c>
      <c r="J10" s="37" t="s">
        <v>35</v>
      </c>
      <c r="K10" s="37" t="s">
        <v>56</v>
      </c>
      <c r="L10" s="37">
        <v>18</v>
      </c>
      <c r="M10" s="40">
        <v>0</v>
      </c>
      <c r="N10" s="40">
        <v>0</v>
      </c>
      <c r="O10" s="40">
        <v>0</v>
      </c>
      <c r="P10" s="40">
        <v>0</v>
      </c>
      <c r="Q10" s="40">
        <v>3</v>
      </c>
      <c r="R10" s="40">
        <v>3</v>
      </c>
      <c r="S10" s="40">
        <v>3</v>
      </c>
      <c r="T10" s="41">
        <v>3</v>
      </c>
      <c r="U10" s="40">
        <v>3</v>
      </c>
      <c r="V10" s="40">
        <v>3</v>
      </c>
      <c r="W10" s="40">
        <v>0</v>
      </c>
      <c r="X10" s="42">
        <v>0</v>
      </c>
      <c r="Y10" s="46">
        <v>10181.6</v>
      </c>
      <c r="Z10" s="47">
        <f t="shared" si="0"/>
        <v>183268.80000000002</v>
      </c>
      <c r="AA10" s="34"/>
      <c r="AB10" s="29"/>
      <c r="AC10" s="29"/>
      <c r="AD10" s="29"/>
      <c r="AE10" s="29"/>
      <c r="AF10" s="32"/>
      <c r="AG10" s="32">
        <f t="shared" si="1"/>
        <v>0</v>
      </c>
      <c r="AH10" s="32"/>
      <c r="AI10" s="32">
        <f t="shared" si="2"/>
        <v>0</v>
      </c>
      <c r="AJ10" s="29"/>
    </row>
    <row r="11" spans="1:36" ht="98.25" customHeight="1" x14ac:dyDescent="0.2">
      <c r="A11" s="37">
        <v>3</v>
      </c>
      <c r="B11" s="28">
        <v>1</v>
      </c>
      <c r="C11" s="44" t="s">
        <v>57</v>
      </c>
      <c r="D11" s="44" t="s">
        <v>58</v>
      </c>
      <c r="E11" s="37"/>
      <c r="F11" s="45" t="s">
        <v>67</v>
      </c>
      <c r="G11" s="37" t="s">
        <v>41</v>
      </c>
      <c r="H11" s="37" t="s">
        <v>61</v>
      </c>
      <c r="I11" s="37" t="s">
        <v>35</v>
      </c>
      <c r="J11" s="37" t="s">
        <v>35</v>
      </c>
      <c r="K11" s="37" t="s">
        <v>56</v>
      </c>
      <c r="L11" s="37">
        <v>24</v>
      </c>
      <c r="M11" s="40">
        <v>2</v>
      </c>
      <c r="N11" s="40">
        <v>2</v>
      </c>
      <c r="O11" s="40">
        <v>2</v>
      </c>
      <c r="P11" s="40">
        <v>2</v>
      </c>
      <c r="Q11" s="40">
        <v>2</v>
      </c>
      <c r="R11" s="40">
        <v>2</v>
      </c>
      <c r="S11" s="40">
        <v>2</v>
      </c>
      <c r="T11" s="41">
        <v>2</v>
      </c>
      <c r="U11" s="40">
        <v>2</v>
      </c>
      <c r="V11" s="40">
        <v>2</v>
      </c>
      <c r="W11" s="40">
        <v>2</v>
      </c>
      <c r="X11" s="42">
        <v>2</v>
      </c>
      <c r="Y11" s="46">
        <v>795.6</v>
      </c>
      <c r="Z11" s="47">
        <f t="shared" si="0"/>
        <v>19094.400000000001</v>
      </c>
      <c r="AA11" s="34"/>
      <c r="AB11" s="29"/>
      <c r="AC11" s="29"/>
      <c r="AD11" s="29"/>
      <c r="AE11" s="29"/>
      <c r="AF11" s="32"/>
      <c r="AG11" s="32">
        <f t="shared" si="1"/>
        <v>0</v>
      </c>
      <c r="AH11" s="32"/>
      <c r="AI11" s="32">
        <f t="shared" si="2"/>
        <v>0</v>
      </c>
      <c r="AJ11" s="29"/>
    </row>
    <row r="12" spans="1:36" ht="108" customHeight="1" x14ac:dyDescent="0.2">
      <c r="A12" s="37">
        <v>4</v>
      </c>
      <c r="B12" s="28">
        <v>1</v>
      </c>
      <c r="C12" s="44" t="s">
        <v>57</v>
      </c>
      <c r="D12" s="44" t="s">
        <v>58</v>
      </c>
      <c r="E12" s="37"/>
      <c r="F12" s="45" t="s">
        <v>68</v>
      </c>
      <c r="G12" s="37" t="s">
        <v>41</v>
      </c>
      <c r="H12" s="37" t="s">
        <v>61</v>
      </c>
      <c r="I12" s="37" t="s">
        <v>35</v>
      </c>
      <c r="J12" s="37" t="s">
        <v>35</v>
      </c>
      <c r="K12" s="37" t="s">
        <v>56</v>
      </c>
      <c r="L12" s="37">
        <v>8</v>
      </c>
      <c r="M12" s="40">
        <v>0</v>
      </c>
      <c r="N12" s="40">
        <v>0</v>
      </c>
      <c r="O12" s="40">
        <v>1</v>
      </c>
      <c r="P12" s="40">
        <v>0</v>
      </c>
      <c r="Q12" s="40">
        <v>1</v>
      </c>
      <c r="R12" s="40">
        <v>1</v>
      </c>
      <c r="S12" s="40">
        <v>1</v>
      </c>
      <c r="T12" s="41">
        <v>1</v>
      </c>
      <c r="U12" s="40">
        <v>1</v>
      </c>
      <c r="V12" s="40">
        <v>1</v>
      </c>
      <c r="W12" s="40">
        <v>0</v>
      </c>
      <c r="X12" s="42">
        <v>1</v>
      </c>
      <c r="Y12" s="46">
        <v>10181.6</v>
      </c>
      <c r="Z12" s="47">
        <f t="shared" si="0"/>
        <v>81452.800000000003</v>
      </c>
      <c r="AA12" s="34"/>
      <c r="AB12" s="29"/>
      <c r="AC12" s="29"/>
      <c r="AD12" s="29"/>
      <c r="AE12" s="29"/>
      <c r="AF12" s="32"/>
      <c r="AG12" s="32">
        <f t="shared" si="1"/>
        <v>0</v>
      </c>
      <c r="AH12" s="32"/>
      <c r="AI12" s="32">
        <f t="shared" si="2"/>
        <v>0</v>
      </c>
      <c r="AJ12" s="29"/>
    </row>
    <row r="13" spans="1:36" ht="86.25" customHeight="1" x14ac:dyDescent="0.2">
      <c r="A13" s="37">
        <v>1</v>
      </c>
      <c r="B13" s="28">
        <v>2</v>
      </c>
      <c r="C13" s="44" t="s">
        <v>57</v>
      </c>
      <c r="D13" s="44" t="s">
        <v>58</v>
      </c>
      <c r="E13" s="37"/>
      <c r="F13" s="45" t="s">
        <v>59</v>
      </c>
      <c r="G13" s="37" t="s">
        <v>41</v>
      </c>
      <c r="H13" s="37" t="s">
        <v>61</v>
      </c>
      <c r="I13" s="37" t="s">
        <v>35</v>
      </c>
      <c r="J13" s="37" t="s">
        <v>35</v>
      </c>
      <c r="K13" s="37" t="s">
        <v>56</v>
      </c>
      <c r="L13" s="37">
        <v>36</v>
      </c>
      <c r="M13" s="43">
        <v>3</v>
      </c>
      <c r="N13" s="43">
        <v>3</v>
      </c>
      <c r="O13" s="43">
        <v>3</v>
      </c>
      <c r="P13" s="43">
        <v>3</v>
      </c>
      <c r="Q13" s="43">
        <v>3</v>
      </c>
      <c r="R13" s="43">
        <v>3</v>
      </c>
      <c r="S13" s="43">
        <v>3</v>
      </c>
      <c r="T13" s="43">
        <v>3</v>
      </c>
      <c r="U13" s="43">
        <v>3</v>
      </c>
      <c r="V13" s="43">
        <v>3</v>
      </c>
      <c r="W13" s="43">
        <v>3</v>
      </c>
      <c r="X13" s="43">
        <v>3</v>
      </c>
      <c r="Y13" s="46">
        <v>2579.1999999999998</v>
      </c>
      <c r="Z13" s="47">
        <f t="shared" si="0"/>
        <v>92851.199999999997</v>
      </c>
      <c r="AA13" s="34"/>
      <c r="AB13" s="29"/>
      <c r="AC13" s="29"/>
      <c r="AD13" s="29"/>
      <c r="AE13" s="29"/>
      <c r="AF13" s="32"/>
      <c r="AG13" s="32">
        <f t="shared" si="1"/>
        <v>0</v>
      </c>
      <c r="AH13" s="32"/>
      <c r="AI13" s="32">
        <f t="shared" si="2"/>
        <v>0</v>
      </c>
      <c r="AJ13" s="29"/>
    </row>
    <row r="14" spans="1:36" ht="86.25" customHeight="1" x14ac:dyDescent="0.2">
      <c r="A14" s="37">
        <v>2</v>
      </c>
      <c r="B14" s="28">
        <v>2</v>
      </c>
      <c r="C14" s="44" t="s">
        <v>57</v>
      </c>
      <c r="D14" s="44" t="s">
        <v>58</v>
      </c>
      <c r="E14" s="37"/>
      <c r="F14" s="45" t="s">
        <v>60</v>
      </c>
      <c r="G14" s="37" t="s">
        <v>41</v>
      </c>
      <c r="H14" s="37" t="s">
        <v>61</v>
      </c>
      <c r="I14" s="37" t="s">
        <v>35</v>
      </c>
      <c r="J14" s="37" t="s">
        <v>35</v>
      </c>
      <c r="K14" s="37" t="s">
        <v>56</v>
      </c>
      <c r="L14" s="37">
        <v>24</v>
      </c>
      <c r="M14" s="43">
        <v>2</v>
      </c>
      <c r="N14" s="43">
        <v>2</v>
      </c>
      <c r="O14" s="43">
        <v>2</v>
      </c>
      <c r="P14" s="43">
        <v>2</v>
      </c>
      <c r="Q14" s="43">
        <v>2</v>
      </c>
      <c r="R14" s="43">
        <v>2</v>
      </c>
      <c r="S14" s="43">
        <v>2</v>
      </c>
      <c r="T14" s="43">
        <v>2</v>
      </c>
      <c r="U14" s="43">
        <v>2</v>
      </c>
      <c r="V14" s="43">
        <v>2</v>
      </c>
      <c r="W14" s="43">
        <v>2</v>
      </c>
      <c r="X14" s="43">
        <v>2</v>
      </c>
      <c r="Y14" s="46">
        <v>3286.4</v>
      </c>
      <c r="Z14" s="47">
        <f t="shared" si="0"/>
        <v>78873.600000000006</v>
      </c>
      <c r="AA14" s="34"/>
      <c r="AB14" s="29"/>
      <c r="AC14" s="29"/>
      <c r="AD14" s="29"/>
      <c r="AE14" s="29"/>
      <c r="AF14" s="32"/>
      <c r="AG14" s="32">
        <f t="shared" si="1"/>
        <v>0</v>
      </c>
      <c r="AH14" s="32"/>
      <c r="AI14" s="32">
        <f t="shared" si="2"/>
        <v>0</v>
      </c>
      <c r="AJ14" s="29"/>
    </row>
    <row r="15" spans="1:36" ht="20.25" customHeight="1" x14ac:dyDescent="0.2">
      <c r="A15" s="59" t="s">
        <v>62</v>
      </c>
      <c r="B15" s="59"/>
      <c r="C15" s="59"/>
      <c r="D15" s="59"/>
      <c r="E15" s="59"/>
      <c r="F15" s="59"/>
      <c r="G15" s="59"/>
      <c r="H15" s="59"/>
      <c r="I15" s="59"/>
      <c r="J15" s="59"/>
      <c r="K15" s="59"/>
      <c r="L15" s="48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50"/>
      <c r="Z15" s="51">
        <f>SUM(Z9:Z12)</f>
        <v>379849.60000000003</v>
      </c>
      <c r="AA15" s="29"/>
      <c r="AB15" s="29"/>
      <c r="AC15" s="29"/>
      <c r="AD15" s="29"/>
      <c r="AE15" s="29"/>
      <c r="AF15" s="32"/>
      <c r="AG15" s="33">
        <f>SUM(AG9:AG12)</f>
        <v>0</v>
      </c>
      <c r="AH15" s="30"/>
      <c r="AI15" s="33">
        <f>SUM(AI9:AI12)</f>
        <v>0</v>
      </c>
      <c r="AJ15" s="31"/>
    </row>
    <row r="16" spans="1:36" ht="20.25" customHeight="1" x14ac:dyDescent="0.2">
      <c r="A16" s="59" t="s">
        <v>63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48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50"/>
      <c r="Z16" s="51">
        <f>SUM(Z13:Z14)</f>
        <v>171724.79999999999</v>
      </c>
      <c r="AA16" s="29"/>
      <c r="AB16" s="29"/>
      <c r="AC16" s="29"/>
      <c r="AD16" s="29"/>
      <c r="AE16" s="29"/>
      <c r="AF16" s="32"/>
      <c r="AG16" s="33">
        <f>SUM(AG13:AG14)</f>
        <v>0</v>
      </c>
      <c r="AH16" s="30"/>
      <c r="AI16" s="33">
        <f>SUM(AI13:AI14)</f>
        <v>0</v>
      </c>
      <c r="AJ16" s="31"/>
    </row>
    <row r="17" spans="1:36" ht="20.25" customHeight="1" x14ac:dyDescent="0.2">
      <c r="A17" s="59" t="s">
        <v>64</v>
      </c>
      <c r="B17" s="59"/>
      <c r="C17" s="59"/>
      <c r="D17" s="59"/>
      <c r="E17" s="59"/>
      <c r="F17" s="59"/>
      <c r="G17" s="59"/>
      <c r="H17" s="59"/>
      <c r="I17" s="59"/>
      <c r="J17" s="59"/>
      <c r="K17" s="59"/>
      <c r="L17" s="48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50"/>
      <c r="Z17" s="51">
        <f>SUM(Z15:Z16)</f>
        <v>551574.4</v>
      </c>
      <c r="AA17" s="29"/>
      <c r="AB17" s="29"/>
      <c r="AC17" s="29"/>
      <c r="AD17" s="29"/>
      <c r="AE17" s="29"/>
      <c r="AF17" s="32"/>
      <c r="AG17" s="33">
        <f>SUM(AG15:AG16)</f>
        <v>0</v>
      </c>
      <c r="AH17" s="30"/>
      <c r="AI17" s="33">
        <f>SUM(AI15:AI16)</f>
        <v>0</v>
      </c>
      <c r="AJ17" s="31"/>
    </row>
    <row r="18" spans="1:36" ht="18" customHeight="1" x14ac:dyDescent="0.2"/>
    <row r="19" spans="1:36" ht="30" customHeight="1" x14ac:dyDescent="0.2">
      <c r="A19" s="55" t="s">
        <v>25</v>
      </c>
      <c r="B19" s="55"/>
      <c r="C19" s="55"/>
      <c r="D19" s="55"/>
      <c r="E19" s="57" t="s">
        <v>27</v>
      </c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23"/>
    </row>
    <row r="20" spans="1:36" ht="151.5" customHeight="1" x14ac:dyDescent="0.2">
      <c r="A20" s="55" t="s">
        <v>28</v>
      </c>
      <c r="B20" s="55"/>
      <c r="C20" s="55"/>
      <c r="D20" s="55"/>
      <c r="E20" s="56" t="s">
        <v>40</v>
      </c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6"/>
      <c r="AH20" s="56"/>
      <c r="AI20" s="56"/>
      <c r="AJ20" s="24"/>
    </row>
    <row r="21" spans="1:36" x14ac:dyDescent="0.2">
      <c r="D21" s="1"/>
      <c r="E21" s="1"/>
      <c r="F21"/>
      <c r="G21"/>
      <c r="H21"/>
      <c r="I21"/>
      <c r="J21"/>
      <c r="K21"/>
    </row>
    <row r="22" spans="1:36" ht="15" x14ac:dyDescent="0.25">
      <c r="C22" s="10"/>
      <c r="D22" s="11"/>
      <c r="E22" s="11"/>
      <c r="F22" s="10"/>
      <c r="G22" s="10"/>
      <c r="H22" s="10"/>
      <c r="I22" s="10"/>
      <c r="J22"/>
      <c r="K22"/>
    </row>
    <row r="23" spans="1:36" ht="12.75" customHeight="1" x14ac:dyDescent="0.25">
      <c r="C23" s="10"/>
      <c r="D23" s="52"/>
      <c r="E23" s="52"/>
      <c r="F23" s="52"/>
      <c r="G23" s="15" t="s">
        <v>18</v>
      </c>
      <c r="H23" s="16"/>
      <c r="I23" s="11"/>
      <c r="J23"/>
      <c r="K23"/>
    </row>
    <row r="24" spans="1:36" ht="7.5" customHeight="1" x14ac:dyDescent="0.25">
      <c r="C24" s="10"/>
      <c r="D24" s="17"/>
      <c r="E24" s="10"/>
      <c r="F24" s="11"/>
      <c r="G24" s="11"/>
      <c r="H24" s="15"/>
      <c r="I24" s="18"/>
      <c r="J24"/>
      <c r="K24"/>
    </row>
    <row r="25" spans="1:36" ht="13.5" customHeight="1" x14ac:dyDescent="0.25">
      <c r="C25" s="10"/>
      <c r="D25" s="52"/>
      <c r="E25" s="52"/>
      <c r="F25" s="52"/>
      <c r="G25" s="15" t="s">
        <v>19</v>
      </c>
      <c r="H25" s="15"/>
      <c r="I25" s="18"/>
      <c r="J25"/>
      <c r="K25"/>
    </row>
    <row r="26" spans="1:36" ht="15" x14ac:dyDescent="0.25">
      <c r="C26" s="10"/>
      <c r="D26" s="12"/>
      <c r="E26" s="10"/>
      <c r="F26" s="11"/>
      <c r="G26" s="14"/>
      <c r="H26" s="14"/>
      <c r="I26" s="14"/>
      <c r="J26"/>
      <c r="K26"/>
    </row>
    <row r="27" spans="1:36" ht="13.5" customHeight="1" x14ac:dyDescent="0.25">
      <c r="C27" s="10"/>
      <c r="D27" s="52"/>
      <c r="E27" s="52"/>
      <c r="F27" s="52"/>
      <c r="G27" s="19" t="s">
        <v>20</v>
      </c>
      <c r="H27" s="14"/>
      <c r="I27" s="14"/>
      <c r="J27"/>
      <c r="K27"/>
    </row>
    <row r="28" spans="1:36" ht="15" x14ac:dyDescent="0.25">
      <c r="C28" s="10"/>
      <c r="D28" s="12"/>
      <c r="E28" s="20"/>
      <c r="F28" s="13"/>
      <c r="G28" s="14"/>
      <c r="H28" s="14"/>
      <c r="I28" s="14"/>
      <c r="J28"/>
      <c r="K28"/>
    </row>
    <row r="29" spans="1:36" ht="15" hidden="1" x14ac:dyDescent="0.25">
      <c r="C29" s="10"/>
      <c r="D29" s="12"/>
      <c r="E29" s="20"/>
      <c r="F29" s="13"/>
      <c r="G29" s="14"/>
      <c r="H29" s="14"/>
      <c r="I29" s="14"/>
      <c r="J29"/>
      <c r="K29"/>
    </row>
    <row r="30" spans="1:36" ht="15" x14ac:dyDescent="0.25">
      <c r="C30" s="10" t="s">
        <v>21</v>
      </c>
      <c r="D30" s="12"/>
      <c r="E30" s="21"/>
      <c r="F30" s="14"/>
      <c r="G30" s="14"/>
      <c r="H30" s="14"/>
      <c r="I30" s="14"/>
      <c r="J30"/>
      <c r="K30"/>
    </row>
    <row r="31" spans="1:36" ht="15" x14ac:dyDescent="0.25">
      <c r="C31" s="10"/>
      <c r="D31" s="10"/>
      <c r="E31" s="10"/>
      <c r="F31" s="14" t="s">
        <v>32</v>
      </c>
      <c r="G31" s="11"/>
      <c r="H31" s="11"/>
      <c r="I31" s="11"/>
    </row>
    <row r="32" spans="1:36" ht="15" x14ac:dyDescent="0.25">
      <c r="C32" s="10"/>
      <c r="D32" s="10"/>
      <c r="E32" s="10"/>
      <c r="F32" s="11"/>
      <c r="G32" s="11"/>
      <c r="H32" s="11"/>
      <c r="I32" s="11"/>
    </row>
    <row r="33" spans="3:9" ht="15" x14ac:dyDescent="0.25">
      <c r="C33" s="10"/>
      <c r="D33" s="10"/>
      <c r="E33" s="10"/>
      <c r="F33" s="11"/>
      <c r="G33" s="11"/>
      <c r="H33" s="11"/>
      <c r="I33" s="11"/>
    </row>
    <row r="34" spans="3:9" ht="15" x14ac:dyDescent="0.25">
      <c r="C34" s="10"/>
      <c r="D34" s="10"/>
      <c r="E34" s="10"/>
      <c r="F34" s="11"/>
      <c r="G34" s="11"/>
      <c r="H34" s="11"/>
      <c r="I34" s="11"/>
    </row>
    <row r="35" spans="3:9" ht="15" x14ac:dyDescent="0.25">
      <c r="C35" s="10"/>
      <c r="D35" s="10"/>
      <c r="E35" s="10"/>
      <c r="F35" s="11"/>
      <c r="G35" s="11"/>
      <c r="H35" s="11"/>
      <c r="I35" s="11"/>
    </row>
    <row r="36" spans="3:9" ht="15" x14ac:dyDescent="0.25">
      <c r="C36" s="10"/>
      <c r="D36" s="10"/>
      <c r="E36" s="10"/>
      <c r="F36" s="11"/>
      <c r="G36" s="11"/>
      <c r="H36" s="11"/>
      <c r="I36" s="11"/>
    </row>
    <row r="37" spans="3:9" ht="15" x14ac:dyDescent="0.25">
      <c r="C37" s="10"/>
      <c r="D37" s="10"/>
      <c r="E37" s="10"/>
      <c r="F37" s="11"/>
      <c r="G37" s="11"/>
      <c r="H37" s="11"/>
      <c r="I37" s="11"/>
    </row>
  </sheetData>
  <autoFilter ref="A8:AJ8"/>
  <mergeCells count="15">
    <mergeCell ref="D27:F27"/>
    <mergeCell ref="E3:L3"/>
    <mergeCell ref="E4:L4"/>
    <mergeCell ref="E5:L5"/>
    <mergeCell ref="A20:D20"/>
    <mergeCell ref="E20:AI20"/>
    <mergeCell ref="A19:D19"/>
    <mergeCell ref="E19:AI19"/>
    <mergeCell ref="AA7:AJ7"/>
    <mergeCell ref="A17:K17"/>
    <mergeCell ref="D23:F23"/>
    <mergeCell ref="D25:F25"/>
    <mergeCell ref="M7:X7"/>
    <mergeCell ref="A16:K16"/>
    <mergeCell ref="A15:K15"/>
  </mergeCells>
  <pageMargins left="0.39370078740157483" right="0.19685039370078741" top="0.39370078740157483" bottom="0.19685039370078741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2022-10-04T06:52:12Z</cp:lastPrinted>
  <dcterms:created xsi:type="dcterms:W3CDTF">2013-09-25T03:40:45Z</dcterms:created>
  <dcterms:modified xsi:type="dcterms:W3CDTF">2022-10-04T06:59:02Z</dcterms:modified>
</cp:coreProperties>
</file>